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defaultThemeVersion="124226"/>
  <mc:AlternateContent xmlns:mc="http://schemas.openxmlformats.org/markup-compatibility/2006">
    <mc:Choice Requires="x15">
      <x15ac:absPath xmlns:x15ac="http://schemas.microsoft.com/office/spreadsheetml/2010/11/ac" url="C:\Users\Domi\Desktop\"/>
    </mc:Choice>
  </mc:AlternateContent>
  <xr:revisionPtr revIDLastSave="0" documentId="8_{1211A56C-A86B-4DF2-B9DF-C5BBB77E1291}" xr6:coauthVersionLast="36" xr6:coauthVersionMax="36" xr10:uidLastSave="{00000000-0000-0000-0000-000000000000}"/>
  <bookViews>
    <workbookView xWindow="0" yWindow="0" windowWidth="28770" windowHeight="12195" xr2:uid="{00000000-000D-0000-FFFF-FFFF00000000}"/>
  </bookViews>
  <sheets>
    <sheet name="narocilnica" sheetId="1" r:id="rId1"/>
  </sheets>
  <definedNames>
    <definedName name="_xlnm.Print_Area" localSheetId="0">narocilnica!$A$1:$J$51</definedName>
  </definedNames>
  <calcPr calcId="19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4" i="1" l="1"/>
  <c r="E17" i="1"/>
  <c r="I17" i="1"/>
  <c r="E18" i="1"/>
  <c r="I18" i="1"/>
  <c r="E19" i="1"/>
  <c r="I19" i="1"/>
  <c r="E20" i="1"/>
  <c r="I20" i="1"/>
  <c r="E21" i="1"/>
  <c r="I21" i="1"/>
  <c r="I22" i="1"/>
  <c r="E23" i="1"/>
  <c r="I23" i="1"/>
  <c r="E24" i="1"/>
  <c r="I24" i="1"/>
  <c r="E25" i="1"/>
  <c r="I25" i="1"/>
  <c r="I26" i="1"/>
  <c r="E27" i="1"/>
  <c r="I27" i="1"/>
  <c r="E28" i="1"/>
  <c r="E29" i="1"/>
  <c r="I30" i="1"/>
  <c r="E31" i="1"/>
  <c r="I31" i="1"/>
  <c r="E32" i="1"/>
  <c r="I32" i="1"/>
  <c r="E33" i="1"/>
  <c r="I33" i="1"/>
  <c r="E35" i="1"/>
  <c r="I35" i="1"/>
  <c r="E36" i="1"/>
  <c r="I36" i="1"/>
  <c r="E37" i="1"/>
  <c r="I37" i="1"/>
  <c r="E38" i="1"/>
  <c r="I38" i="1"/>
  <c r="E40" i="1"/>
  <c r="I40" i="1"/>
  <c r="E41" i="1"/>
  <c r="I41" i="1"/>
  <c r="E42" i="1"/>
  <c r="I42" i="1"/>
  <c r="E43" i="1"/>
  <c r="I43" i="1"/>
  <c r="E44" i="1"/>
  <c r="I44" i="1"/>
  <c r="E45" i="1"/>
  <c r="F46" i="1"/>
  <c r="G46" i="1"/>
  <c r="C50" i="1"/>
  <c r="D50" i="1"/>
  <c r="H14" i="1" l="1"/>
  <c r="H4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DOMA-d</author>
    <author>BV</author>
    <author>DSŠ Lendava / KKI Lendva</author>
  </authors>
  <commentList>
    <comment ref="H14" authorId="0" shapeId="0" xr:uid="{00000000-0006-0000-0000-000001000000}">
      <text>
        <r>
          <rPr>
            <b/>
            <sz val="8"/>
            <color indexed="81"/>
            <rFont val="Tahoma"/>
            <family val="2"/>
            <charset val="238"/>
          </rPr>
          <t>Seštevek brez stroškov pošiljanja.</t>
        </r>
      </text>
    </comment>
    <comment ref="C17" authorId="1" shapeId="0" xr:uid="{00000000-0006-0000-0000-000002000000}">
      <text>
        <r>
          <rPr>
            <sz val="8"/>
            <color indexed="81"/>
            <rFont val="Tahoma"/>
            <family val="2"/>
            <charset val="238"/>
          </rPr>
          <t>za redne člane SPZ. Vplačilo članarine se izvede preko matičnega potapljaškega društva. Član prejme člansko izkaznico SPZ z logotipom matičnega društva. Članarina zagotavlja vse bonitete SPZ.</t>
        </r>
      </text>
    </comment>
    <comment ref="C18" authorId="1" shapeId="0" xr:uid="{00000000-0006-0000-0000-000003000000}">
      <text>
        <r>
          <rPr>
            <sz val="8"/>
            <color indexed="81"/>
            <rFont val="Tahoma"/>
            <family val="2"/>
            <charset val="238"/>
          </rPr>
          <t>Družinski član mora prebivati na istem naslovu kot redni član SPZ (A). Družinski član ima enake ugodnosti kot redni člani (A), razen da ne prejema revije Potapljač.  Vplačilo članarine se izvede preko matičnega potapljaškega društva.</t>
        </r>
      </text>
    </comment>
    <comment ref="C19" authorId="1" shapeId="0" xr:uid="{00000000-0006-0000-0000-000004000000}">
      <text>
        <r>
          <rPr>
            <sz val="8"/>
            <color indexed="81"/>
            <rFont val="Tahoma"/>
            <family val="2"/>
            <charset val="238"/>
          </rPr>
          <t>Za naše redne člane od 8 do 14 let. Član prejme člansko izkaznico SPZ z logotipom matičnega društva in naročnino na revijo Potapljač.</t>
        </r>
      </text>
    </comment>
    <comment ref="C23" authorId="2" shapeId="0" xr:uid="{00000000-0006-0000-0000-000005000000}">
      <text>
        <r>
          <rPr>
            <sz val="8"/>
            <color indexed="81"/>
            <rFont val="Tahoma"/>
            <family val="2"/>
            <charset val="238"/>
          </rPr>
          <t>Veljajo samo s člansko karto SPZ. Pri naročilu priložite seznam športnikov, članskih kart SPZ ter športne panoge za katero nabavljate licenco. Cena velja do 31.3., po tem datumu je cena licence 10,00€</t>
        </r>
      </text>
    </comment>
    <comment ref="C25" authorId="2" shapeId="0" xr:uid="{00000000-0006-0000-0000-000006000000}">
      <text>
        <r>
          <rPr>
            <sz val="8"/>
            <color indexed="81"/>
            <rFont val="Tahoma"/>
            <family val="2"/>
            <charset val="238"/>
          </rPr>
          <t>Veljajo samo s člansko karto SPZ. Pri naročilu priložite seznam športnikov, članskih kart SPZ ter športne panoge za katero nabavljate licenco.</t>
        </r>
      </text>
    </comment>
    <comment ref="B30" authorId="0" shapeId="0" xr:uid="{00000000-0006-0000-0000-000007000000}">
      <text>
        <r>
          <rPr>
            <b/>
            <sz val="8"/>
            <color indexed="81"/>
            <rFont val="Tahoma"/>
            <family val="2"/>
            <charset val="238"/>
          </rPr>
          <t>DDV bo razviden na računu.</t>
        </r>
      </text>
    </comment>
    <comment ref="H46" authorId="0" shapeId="0" xr:uid="{00000000-0006-0000-0000-000008000000}">
      <text>
        <r>
          <rPr>
            <b/>
            <sz val="8"/>
            <color indexed="81"/>
            <rFont val="Tahoma"/>
            <family val="2"/>
            <charset val="238"/>
          </rPr>
          <t>Seštevek brez stroškov pošiljanja.</t>
        </r>
      </text>
    </comment>
  </commentList>
</comments>
</file>

<file path=xl/sharedStrings.xml><?xml version="1.0" encoding="utf-8"?>
<sst xmlns="http://schemas.openxmlformats.org/spreadsheetml/2006/main" count="84" uniqueCount="74">
  <si>
    <t>CENIK – NAROČILNICA</t>
  </si>
  <si>
    <t>BANKA</t>
  </si>
  <si>
    <t>Naročnik</t>
  </si>
  <si>
    <t>Ulica</t>
  </si>
  <si>
    <t>Poštna št.</t>
  </si>
  <si>
    <t>Pošta</t>
  </si>
  <si>
    <t>Telefon</t>
  </si>
  <si>
    <t>GSM</t>
  </si>
  <si>
    <t>Fax</t>
  </si>
  <si>
    <t>E-pošta</t>
  </si>
  <si>
    <t>Število</t>
  </si>
  <si>
    <t>Opis</t>
  </si>
  <si>
    <t>EUR</t>
  </si>
  <si>
    <t>Potapljač 1</t>
  </si>
  <si>
    <t>Potapljač 2</t>
  </si>
  <si>
    <t>Nitrox potapljač 1</t>
  </si>
  <si>
    <t>Kompresorist</t>
  </si>
  <si>
    <t>Knjiga otroško potapljanje (pravila)</t>
  </si>
  <si>
    <t>Knjiga otroško potapljanje (gradivo)</t>
  </si>
  <si>
    <t>Prapos</t>
  </si>
  <si>
    <t>Potapl. knjižica (dnevnik)</t>
  </si>
  <si>
    <t>SPZ coustojevka</t>
  </si>
  <si>
    <t>Obesek za verižico (srebrni)</t>
  </si>
  <si>
    <t>Popravni izpit CMAS M</t>
  </si>
  <si>
    <r>
      <t xml:space="preserve">E-pošta: </t>
    </r>
    <r>
      <rPr>
        <b/>
        <sz val="8"/>
        <color indexed="21"/>
        <rFont val="Arial"/>
        <family val="2"/>
        <charset val="238"/>
      </rPr>
      <t>spz@spz.si</t>
    </r>
    <r>
      <rPr>
        <b/>
        <sz val="8"/>
        <color indexed="8"/>
        <rFont val="Arial"/>
        <family val="2"/>
        <charset val="238"/>
      </rPr>
      <t xml:space="preserve">  WWW: </t>
    </r>
    <r>
      <rPr>
        <b/>
        <sz val="8"/>
        <color indexed="21"/>
        <rFont val="Arial"/>
        <family val="2"/>
        <charset val="238"/>
      </rPr>
      <t>http://www.spz.si</t>
    </r>
  </si>
  <si>
    <r>
      <t>Narocila:</t>
    </r>
    <r>
      <rPr>
        <b/>
        <sz val="8"/>
        <color indexed="21"/>
        <rFont val="Arial"/>
        <family val="2"/>
        <charset val="238"/>
      </rPr>
      <t xml:space="preserve"> racun@spz.si</t>
    </r>
  </si>
  <si>
    <t>Datum:</t>
  </si>
  <si>
    <t>CMAS inštrktorski tečaj M1</t>
  </si>
  <si>
    <t>CMAS inštrktorski tečaj M2</t>
  </si>
  <si>
    <t>CMAS inštrktorski tečaj M3</t>
  </si>
  <si>
    <t>Seštevek</t>
  </si>
  <si>
    <t>Naročeno blago, ki je na zalogi, bo dostavljeno na zgoraj navedeni naslov največ 14 dni po prejetem plačilu.</t>
  </si>
  <si>
    <t xml:space="preserve">NAČIN PLAČILA: </t>
  </si>
  <si>
    <t>* Komentar je pri rdečem trikotniku v elektronski preglednici.</t>
  </si>
  <si>
    <t>Špo.lic. pri delegatu na tekmovanju*</t>
  </si>
  <si>
    <t>A Redna članarina SPZ</t>
  </si>
  <si>
    <t>Znesek</t>
  </si>
  <si>
    <t>Število kosov skupaj:</t>
  </si>
  <si>
    <t>VAŠE NAROČILO</t>
  </si>
  <si>
    <t>Ovitek za potapljaške dokumente</t>
  </si>
  <si>
    <t>Dekompresijske tablice</t>
  </si>
  <si>
    <t>Prva pomoč za potapljače</t>
  </si>
  <si>
    <t>Ponovna iz. CMAS izk. (nečlani SPZ)</t>
  </si>
  <si>
    <t>Nalepka Potapljač 3D</t>
  </si>
  <si>
    <t xml:space="preserve">CMAS </t>
  </si>
  <si>
    <t>CMAS P1</t>
  </si>
  <si>
    <t>CMAS P2</t>
  </si>
  <si>
    <t>CMAS P3</t>
  </si>
  <si>
    <t>CMAS P4</t>
  </si>
  <si>
    <t>CMAS - nitrox potapljač</t>
  </si>
  <si>
    <t>Stroški pošiljanja: manjši paket 5,00 €
                              večji paket 8,00 €</t>
  </si>
  <si>
    <t>Revija Potapljač (prejšnje številke)</t>
  </si>
  <si>
    <t>NLB d.d., - Transakcijski racun št.: SI56 0234 0001 9860 842</t>
  </si>
  <si>
    <t>Davčna številka: 94008914</t>
  </si>
  <si>
    <t xml:space="preserve">Literatura </t>
  </si>
  <si>
    <t xml:space="preserve">Članarina SPZ za društva </t>
  </si>
  <si>
    <t xml:space="preserve">CMAS kartice </t>
  </si>
  <si>
    <t xml:space="preserve">CMAS inštuktorski tečaji </t>
  </si>
  <si>
    <t xml:space="preserve">Drugi material </t>
  </si>
  <si>
    <t>B Družinska članarina SPZ</t>
  </si>
  <si>
    <t>C Otroška članarina SPZ</t>
  </si>
  <si>
    <t>Športna licenca (do 31.3.)</t>
  </si>
  <si>
    <t>Športna licenca (po 31.3.)</t>
  </si>
  <si>
    <t>Potapljač reševalec</t>
  </si>
  <si>
    <t xml:space="preserve">Potapl. Izkaznica </t>
  </si>
  <si>
    <t>D Članarina PLUS</t>
  </si>
  <si>
    <t>Ponovna izdaja CMAS izk. (člani SPZ)</t>
  </si>
  <si>
    <t xml:space="preserve">Športne izkaznice </t>
  </si>
  <si>
    <t>CMAS DM</t>
  </si>
  <si>
    <t>Status učeči inštruktor (licenca)</t>
  </si>
  <si>
    <t>Potapljaški narbtnik</t>
  </si>
  <si>
    <t>SPZ-specilanosti (digitalna izkaznica)</t>
  </si>
  <si>
    <t xml:space="preserve">Ameriška ulica 2, SI - 1000 LJUBLJANA, SLOVENIJA </t>
  </si>
  <si>
    <t>SPZ - prva pomoč s kisikom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</si>
</sst>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0.00\ "/>
    <numFmt numFmtId="165" formatCode="#,##0.00\ [$€-1]"/>
    <numFmt numFmtId="166" formatCode="dd/mm/yyyy;@"/>
  </numFmts>
  <fonts count="24" x14ac:knownFonts="1">
    <font>
      <sz val="10"/>
      <name val="Arial"/>
    </font>
    <font>
      <sz val="10"/>
      <color indexed="8"/>
      <name val="Arial"/>
      <family val="2"/>
      <charset val="238"/>
    </font>
    <font>
      <b/>
      <sz val="18"/>
      <color indexed="9"/>
      <name val="Arial"/>
      <family val="2"/>
      <charset val="238"/>
    </font>
    <font>
      <b/>
      <sz val="8"/>
      <color indexed="8"/>
      <name val="Arial"/>
      <family val="2"/>
      <charset val="238"/>
    </font>
    <font>
      <sz val="8"/>
      <color indexed="8"/>
      <name val="Arial"/>
      <family val="2"/>
      <charset val="238"/>
    </font>
    <font>
      <sz val="11"/>
      <color indexed="9"/>
      <name val="Helvetica"/>
    </font>
    <font>
      <sz val="9"/>
      <color indexed="8"/>
      <name val="Arial"/>
      <family val="2"/>
      <charset val="238"/>
    </font>
    <font>
      <b/>
      <sz val="9"/>
      <color indexed="8"/>
      <name val="Arial"/>
      <family val="2"/>
      <charset val="238"/>
    </font>
    <font>
      <b/>
      <sz val="10"/>
      <color indexed="8"/>
      <name val="Arial"/>
      <family val="2"/>
      <charset val="238"/>
    </font>
    <font>
      <b/>
      <sz val="8"/>
      <color indexed="9"/>
      <name val="Arial"/>
      <family val="2"/>
      <charset val="238"/>
    </font>
    <font>
      <u/>
      <sz val="16"/>
      <color indexed="9"/>
      <name val="Arial"/>
      <family val="2"/>
      <charset val="238"/>
    </font>
    <font>
      <b/>
      <sz val="8"/>
      <color indexed="21"/>
      <name val="Arial"/>
      <family val="2"/>
      <charset val="238"/>
    </font>
    <font>
      <i/>
      <sz val="8"/>
      <color indexed="8"/>
      <name val="Arial"/>
      <family val="2"/>
      <charset val="238"/>
    </font>
    <font>
      <i/>
      <sz val="8"/>
      <name val="Arial"/>
      <family val="2"/>
      <charset val="238"/>
    </font>
    <font>
      <b/>
      <sz val="10"/>
      <color indexed="8"/>
      <name val="Arial"/>
      <family val="2"/>
      <charset val="238"/>
    </font>
    <font>
      <b/>
      <sz val="10"/>
      <color indexed="9"/>
      <name val="Arial"/>
      <family val="2"/>
      <charset val="238"/>
    </font>
    <font>
      <sz val="8"/>
      <color indexed="8"/>
      <name val="Arial"/>
      <family val="2"/>
      <charset val="238"/>
    </font>
    <font>
      <sz val="8"/>
      <name val="Arial"/>
      <family val="2"/>
      <charset val="238"/>
    </font>
    <font>
      <sz val="8"/>
      <color indexed="81"/>
      <name val="Tahoma"/>
      <family val="2"/>
      <charset val="238"/>
    </font>
    <font>
      <sz val="8"/>
      <color indexed="60"/>
      <name val="Arial"/>
      <family val="2"/>
      <charset val="238"/>
    </font>
    <font>
      <b/>
      <sz val="8"/>
      <color indexed="81"/>
      <name val="Tahoma"/>
      <family val="2"/>
      <charset val="238"/>
    </font>
    <font>
      <sz val="8"/>
      <color rgb="FF000000"/>
      <name val="Tahoma"/>
      <family val="2"/>
      <charset val="238"/>
    </font>
    <font>
      <b/>
      <sz val="8"/>
      <color theme="1"/>
      <name val="Arial"/>
      <family val="2"/>
      <charset val="238"/>
    </font>
    <font>
      <sz val="8"/>
      <color theme="1"/>
      <name val="Arial"/>
      <family val="2"/>
      <charset val="238"/>
    </font>
  </fonts>
  <fills count="14">
    <fill>
      <patternFill patternType="none"/>
    </fill>
    <fill>
      <patternFill patternType="gray125"/>
    </fill>
    <fill>
      <patternFill patternType="solid">
        <fgColor indexed="12"/>
        <bgColor indexed="64"/>
      </patternFill>
    </fill>
    <fill>
      <patternFill patternType="solid">
        <fgColor indexed="9"/>
        <bgColor indexed="64"/>
      </patternFill>
    </fill>
    <fill>
      <patternFill patternType="solid">
        <fgColor indexed="15"/>
        <bgColor indexed="64"/>
      </patternFill>
    </fill>
    <fill>
      <patternFill patternType="solid">
        <fgColor indexed="42"/>
        <bgColor indexed="64"/>
      </patternFill>
    </fill>
    <fill>
      <patternFill patternType="solid">
        <fgColor indexed="44"/>
        <bgColor indexed="64"/>
      </patternFill>
    </fill>
    <fill>
      <patternFill patternType="solid">
        <fgColor indexed="40"/>
        <bgColor indexed="64"/>
      </patternFill>
    </fill>
    <fill>
      <patternFill patternType="solid">
        <fgColor indexed="10"/>
        <bgColor indexed="64"/>
      </patternFill>
    </fill>
    <fill>
      <patternFill patternType="solid">
        <fgColor indexed="14"/>
        <bgColor indexed="64"/>
      </patternFill>
    </fill>
    <fill>
      <patternFill patternType="solid">
        <fgColor indexed="11"/>
        <bgColor indexed="64"/>
      </patternFill>
    </fill>
    <fill>
      <patternFill patternType="solid">
        <fgColor indexed="13"/>
        <bgColor indexed="64"/>
      </patternFill>
    </fill>
    <fill>
      <patternFill patternType="solid">
        <fgColor rgb="FFFFFF99"/>
        <bgColor indexed="64"/>
      </patternFill>
    </fill>
    <fill>
      <patternFill patternType="solid">
        <fgColor rgb="FFCCFFFF"/>
        <bgColor indexed="64"/>
      </patternFill>
    </fill>
  </fills>
  <borders count="49">
    <border>
      <left/>
      <right/>
      <top/>
      <bottom/>
      <diagonal/>
    </border>
    <border>
      <left style="thin">
        <color indexed="8"/>
      </left>
      <right style="thin">
        <color indexed="8"/>
      </right>
      <top style="thin">
        <color indexed="8"/>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diagonal/>
    </border>
    <border>
      <left style="thin">
        <color indexed="64"/>
      </left>
      <right/>
      <top/>
      <bottom style="thin">
        <color indexed="8"/>
      </bottom>
      <diagonal/>
    </border>
    <border>
      <left style="thin">
        <color indexed="64"/>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medium">
        <color indexed="64"/>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8"/>
      </left>
      <right style="thin">
        <color indexed="64"/>
      </right>
      <top style="thin">
        <color indexed="8"/>
      </top>
      <bottom style="thin">
        <color indexed="8"/>
      </bottom>
      <diagonal/>
    </border>
    <border>
      <left style="thin">
        <color indexed="64"/>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8"/>
      </top>
      <bottom style="thin">
        <color indexed="8"/>
      </bottom>
      <diagonal/>
    </border>
    <border>
      <left/>
      <right style="thin">
        <color indexed="64"/>
      </right>
      <top style="thin">
        <color indexed="8"/>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64"/>
      </right>
      <top/>
      <bottom style="thin">
        <color indexed="8"/>
      </bottom>
      <diagonal/>
    </border>
    <border>
      <left/>
      <right style="thin">
        <color indexed="64"/>
      </right>
      <top style="thin">
        <color indexed="64"/>
      </top>
      <bottom style="medium">
        <color indexed="64"/>
      </bottom>
      <diagonal/>
    </border>
    <border>
      <left style="thin">
        <color indexed="8"/>
      </left>
      <right/>
      <top style="thin">
        <color indexed="8"/>
      </top>
      <bottom style="medium">
        <color indexed="64"/>
      </bottom>
      <diagonal/>
    </border>
    <border>
      <left/>
      <right style="thin">
        <color indexed="8"/>
      </right>
      <top style="thin">
        <color indexed="8"/>
      </top>
      <bottom style="medium">
        <color indexed="64"/>
      </bottom>
      <diagonal/>
    </border>
    <border>
      <left/>
      <right/>
      <top style="thin">
        <color indexed="8"/>
      </top>
      <bottom style="medium">
        <color indexed="64"/>
      </bottom>
      <diagonal/>
    </border>
    <border>
      <left/>
      <right/>
      <top style="thin">
        <color indexed="8"/>
      </top>
      <bottom/>
      <diagonal/>
    </border>
    <border>
      <left/>
      <right style="medium">
        <color indexed="64"/>
      </right>
      <top style="thin">
        <color indexed="8"/>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8"/>
      </left>
      <right/>
      <top style="medium">
        <color indexed="64"/>
      </top>
      <bottom style="thin">
        <color indexed="8"/>
      </bottom>
      <diagonal/>
    </border>
    <border>
      <left/>
      <right/>
      <top style="medium">
        <color indexed="64"/>
      </top>
      <bottom style="thin">
        <color indexed="8"/>
      </bottom>
      <diagonal/>
    </border>
    <border>
      <left/>
      <right style="medium">
        <color indexed="64"/>
      </right>
      <top style="medium">
        <color indexed="64"/>
      </top>
      <bottom style="thin">
        <color indexed="8"/>
      </bottom>
      <diagonal/>
    </border>
    <border>
      <left/>
      <right style="medium">
        <color indexed="64"/>
      </right>
      <top style="thin">
        <color indexed="8"/>
      </top>
      <bottom style="thin">
        <color indexed="8"/>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right style="thin">
        <color indexed="64"/>
      </right>
      <top style="thin">
        <color indexed="8"/>
      </top>
      <bottom/>
      <diagonal/>
    </border>
  </borders>
  <cellStyleXfs count="1">
    <xf numFmtId="0" fontId="0" fillId="0" borderId="0" applyNumberFormat="0" applyFont="0" applyFill="0" applyBorder="0" applyAlignment="0" applyProtection="0"/>
  </cellStyleXfs>
  <cellXfs count="143">
    <xf numFmtId="0" fontId="0" fillId="0" borderId="0" xfId="0" applyNumberFormat="1" applyFont="1" applyFill="1" applyBorder="1" applyAlignment="1"/>
    <xf numFmtId="0" fontId="1" fillId="0" borderId="0" xfId="0" applyNumberFormat="1" applyFont="1" applyFill="1" applyBorder="1" applyAlignment="1"/>
    <xf numFmtId="1" fontId="3" fillId="0" borderId="1" xfId="0" applyNumberFormat="1" applyFont="1" applyFill="1" applyBorder="1" applyAlignment="1">
      <alignment horizontal="center"/>
    </xf>
    <xf numFmtId="0" fontId="4" fillId="0" borderId="1" xfId="0" applyNumberFormat="1" applyFont="1" applyFill="1" applyBorder="1" applyAlignment="1"/>
    <xf numFmtId="0" fontId="4" fillId="0" borderId="1" xfId="0" applyNumberFormat="1" applyFont="1" applyFill="1" applyBorder="1" applyAlignment="1">
      <alignment wrapText="1"/>
    </xf>
    <xf numFmtId="165" fontId="3" fillId="2" borderId="1" xfId="0" applyNumberFormat="1" applyFont="1" applyFill="1" applyBorder="1" applyAlignment="1">
      <alignment horizontal="center"/>
    </xf>
    <xf numFmtId="165" fontId="4" fillId="0" borderId="1" xfId="0" applyNumberFormat="1" applyFont="1" applyFill="1" applyBorder="1" applyAlignment="1"/>
    <xf numFmtId="1" fontId="3" fillId="0" borderId="2" xfId="0" applyNumberFormat="1" applyFont="1" applyFill="1" applyBorder="1" applyAlignment="1">
      <alignment horizontal="right" vertical="center"/>
    </xf>
    <xf numFmtId="1" fontId="3" fillId="0" borderId="3" xfId="0" applyNumberFormat="1" applyFont="1" applyFill="1" applyBorder="1" applyAlignment="1">
      <alignment horizontal="right" vertical="center" wrapText="1"/>
    </xf>
    <xf numFmtId="1" fontId="3" fillId="0" borderId="3" xfId="0" applyNumberFormat="1" applyFont="1" applyFill="1" applyBorder="1" applyAlignment="1">
      <alignment horizontal="right"/>
    </xf>
    <xf numFmtId="1" fontId="3" fillId="0" borderId="4" xfId="0" applyNumberFormat="1" applyFont="1" applyFill="1" applyBorder="1" applyAlignment="1">
      <alignment horizontal="right"/>
    </xf>
    <xf numFmtId="1" fontId="3" fillId="4" borderId="1" xfId="0" applyNumberFormat="1" applyFont="1" applyFill="1" applyBorder="1" applyAlignment="1" applyProtection="1">
      <alignment horizontal="center"/>
      <protection locked="0"/>
    </xf>
    <xf numFmtId="1" fontId="3" fillId="4" borderId="1" xfId="0" applyNumberFormat="1" applyFont="1" applyFill="1" applyBorder="1" applyAlignment="1" applyProtection="1">
      <protection locked="0"/>
    </xf>
    <xf numFmtId="0" fontId="6" fillId="0" borderId="0" xfId="0" applyNumberFormat="1" applyFont="1" applyFill="1" applyBorder="1" applyAlignment="1"/>
    <xf numFmtId="0" fontId="8" fillId="0" borderId="0" xfId="0" applyNumberFormat="1" applyFont="1" applyFill="1" applyBorder="1" applyAlignment="1">
      <alignment horizontal="center"/>
    </xf>
    <xf numFmtId="1" fontId="4" fillId="0" borderId="6" xfId="0" applyNumberFormat="1" applyFont="1" applyFill="1" applyBorder="1" applyAlignment="1"/>
    <xf numFmtId="1" fontId="3" fillId="4" borderId="7" xfId="0" applyNumberFormat="1" applyFont="1" applyFill="1" applyBorder="1" applyAlignment="1" applyProtection="1">
      <protection locked="0"/>
    </xf>
    <xf numFmtId="1" fontId="13" fillId="0" borderId="0" xfId="0" applyNumberFormat="1" applyFont="1" applyFill="1" applyBorder="1" applyAlignment="1"/>
    <xf numFmtId="0" fontId="3" fillId="2" borderId="8" xfId="0" applyNumberFormat="1" applyFont="1" applyFill="1" applyBorder="1" applyAlignment="1">
      <alignment horizontal="center" vertical="center"/>
    </xf>
    <xf numFmtId="1" fontId="12" fillId="0" borderId="0" xfId="0" applyNumberFormat="1" applyFont="1" applyFill="1" applyBorder="1" applyAlignment="1">
      <alignment horizontal="center"/>
    </xf>
    <xf numFmtId="0" fontId="14" fillId="0" borderId="0" xfId="0" applyFont="1" applyFill="1" applyBorder="1" applyAlignment="1">
      <alignment horizontal="right"/>
    </xf>
    <xf numFmtId="165" fontId="15" fillId="0" borderId="0" xfId="0" applyNumberFormat="1" applyFont="1" applyFill="1" applyBorder="1" applyAlignment="1">
      <alignment horizontal="center"/>
    </xf>
    <xf numFmtId="1" fontId="3" fillId="5" borderId="9" xfId="0" applyNumberFormat="1" applyFont="1" applyFill="1" applyBorder="1" applyAlignment="1">
      <alignment horizontal="center" vertical="center"/>
    </xf>
    <xf numFmtId="1" fontId="3" fillId="6" borderId="10" xfId="0" applyNumberFormat="1" applyFont="1" applyFill="1" applyBorder="1" applyAlignment="1">
      <alignment horizontal="center" vertical="center"/>
    </xf>
    <xf numFmtId="166" fontId="3" fillId="6" borderId="10" xfId="0" applyNumberFormat="1" applyFont="1" applyFill="1" applyBorder="1" applyAlignment="1">
      <alignment horizontal="center" vertical="center"/>
    </xf>
    <xf numFmtId="1" fontId="3" fillId="0" borderId="11" xfId="0" applyNumberFormat="1" applyFont="1" applyFill="1" applyBorder="1" applyAlignment="1">
      <alignment horizontal="center"/>
    </xf>
    <xf numFmtId="1"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164" fontId="3" fillId="0" borderId="0" xfId="0" applyNumberFormat="1" applyFont="1" applyFill="1" applyBorder="1" applyAlignment="1">
      <alignment horizontal="center" vertical="center"/>
    </xf>
    <xf numFmtId="0" fontId="3" fillId="2" borderId="10" xfId="0" applyNumberFormat="1" applyFont="1" applyFill="1" applyBorder="1" applyAlignment="1">
      <alignment horizontal="center" vertical="center"/>
    </xf>
    <xf numFmtId="1" fontId="3" fillId="0" borderId="12" xfId="0" applyNumberFormat="1" applyFont="1" applyFill="1" applyBorder="1" applyAlignment="1">
      <alignment horizontal="center" vertical="center"/>
    </xf>
    <xf numFmtId="0" fontId="3" fillId="0" borderId="13" xfId="0" applyNumberFormat="1" applyFont="1" applyFill="1" applyBorder="1" applyAlignment="1">
      <alignment horizontal="center" vertical="center"/>
    </xf>
    <xf numFmtId="164" fontId="3" fillId="0" borderId="13" xfId="0" applyNumberFormat="1" applyFont="1" applyFill="1" applyBorder="1" applyAlignment="1">
      <alignment horizontal="center" vertical="center"/>
    </xf>
    <xf numFmtId="1" fontId="3" fillId="0" borderId="13" xfId="0" applyNumberFormat="1" applyFont="1" applyFill="1" applyBorder="1" applyAlignment="1">
      <alignment horizontal="center" vertical="center"/>
    </xf>
    <xf numFmtId="0" fontId="3" fillId="0" borderId="14" xfId="0" applyNumberFormat="1" applyFont="1" applyFill="1" applyBorder="1" applyAlignment="1">
      <alignment horizontal="center"/>
    </xf>
    <xf numFmtId="1" fontId="3" fillId="7" borderId="15" xfId="0" applyNumberFormat="1" applyFont="1" applyFill="1" applyBorder="1" applyAlignment="1"/>
    <xf numFmtId="1" fontId="3" fillId="7" borderId="16" xfId="0" applyNumberFormat="1" applyFont="1" applyFill="1" applyBorder="1" applyAlignment="1"/>
    <xf numFmtId="0" fontId="0" fillId="7" borderId="16" xfId="0" applyNumberFormat="1" applyFont="1" applyFill="1" applyBorder="1" applyAlignment="1"/>
    <xf numFmtId="0" fontId="14" fillId="7" borderId="17" xfId="0" applyFont="1" applyFill="1" applyBorder="1" applyAlignment="1">
      <alignment horizontal="right"/>
    </xf>
    <xf numFmtId="1" fontId="14" fillId="7" borderId="17" xfId="0" applyNumberFormat="1" applyFont="1" applyFill="1" applyBorder="1" applyAlignment="1">
      <alignment horizontal="right"/>
    </xf>
    <xf numFmtId="1" fontId="19" fillId="0" borderId="18" xfId="0" applyNumberFormat="1" applyFont="1" applyFill="1" applyBorder="1" applyAlignment="1"/>
    <xf numFmtId="165" fontId="15" fillId="0" borderId="19" xfId="0" applyNumberFormat="1" applyFont="1" applyFill="1" applyBorder="1" applyAlignment="1">
      <alignment horizontal="center"/>
    </xf>
    <xf numFmtId="1" fontId="3" fillId="0" borderId="18" xfId="0" applyNumberFormat="1" applyFont="1" applyFill="1" applyBorder="1" applyAlignment="1"/>
    <xf numFmtId="2" fontId="4" fillId="0" borderId="1" xfId="0" applyNumberFormat="1" applyFont="1" applyFill="1" applyBorder="1" applyAlignment="1">
      <alignment wrapText="1"/>
    </xf>
    <xf numFmtId="1" fontId="3" fillId="3" borderId="7" xfId="0" applyNumberFormat="1" applyFont="1" applyFill="1" applyBorder="1" applyAlignment="1" applyProtection="1"/>
    <xf numFmtId="165" fontId="3" fillId="3" borderId="1" xfId="0" applyNumberFormat="1" applyFont="1" applyFill="1" applyBorder="1" applyAlignment="1" applyProtection="1">
      <alignment horizontal="center"/>
    </xf>
    <xf numFmtId="0" fontId="4" fillId="3" borderId="1" xfId="0" applyNumberFormat="1" applyFont="1" applyFill="1" applyBorder="1" applyAlignment="1" applyProtection="1"/>
    <xf numFmtId="1" fontId="3" fillId="3" borderId="1" xfId="0" applyNumberFormat="1" applyFont="1" applyFill="1" applyBorder="1" applyAlignment="1" applyProtection="1"/>
    <xf numFmtId="4" fontId="4" fillId="3" borderId="1" xfId="0" applyNumberFormat="1" applyFont="1" applyFill="1" applyBorder="1" applyAlignment="1" applyProtection="1"/>
    <xf numFmtId="0" fontId="3" fillId="3" borderId="20" xfId="0" applyNumberFormat="1" applyFont="1" applyFill="1" applyBorder="1" applyAlignment="1" applyProtection="1">
      <alignment horizontal="center"/>
    </xf>
    <xf numFmtId="0" fontId="0" fillId="0" borderId="0" xfId="0" applyNumberFormat="1" applyFont="1" applyFill="1" applyBorder="1" applyAlignment="1" applyProtection="1"/>
    <xf numFmtId="165" fontId="4" fillId="0" borderId="1" xfId="0" applyNumberFormat="1" applyFont="1" applyFill="1" applyBorder="1" applyAlignment="1" applyProtection="1"/>
    <xf numFmtId="1" fontId="14" fillId="7" borderId="17" xfId="0" applyNumberFormat="1" applyFont="1" applyFill="1" applyBorder="1" applyAlignment="1">
      <alignment horizontal="center"/>
    </xf>
    <xf numFmtId="1" fontId="3" fillId="4" borderId="21" xfId="0" applyNumberFormat="1" applyFont="1" applyFill="1" applyBorder="1" applyAlignment="1" applyProtection="1">
      <protection locked="0"/>
    </xf>
    <xf numFmtId="165" fontId="4" fillId="0" borderId="22" xfId="0" applyNumberFormat="1" applyFont="1" applyFill="1" applyBorder="1" applyAlignment="1"/>
    <xf numFmtId="0" fontId="4" fillId="0" borderId="5" xfId="0" applyNumberFormat="1" applyFont="1" applyFill="1" applyBorder="1" applyAlignment="1"/>
    <xf numFmtId="0" fontId="0" fillId="0" borderId="8" xfId="0" applyNumberFormat="1" applyFont="1" applyFill="1" applyBorder="1" applyAlignment="1"/>
    <xf numFmtId="1" fontId="3" fillId="12" borderId="7" xfId="0" applyNumberFormat="1" applyFont="1" applyFill="1" applyBorder="1" applyAlignment="1" applyProtection="1"/>
    <xf numFmtId="165" fontId="3" fillId="13" borderId="1" xfId="0" applyNumberFormat="1" applyFont="1" applyFill="1" applyBorder="1" applyAlignment="1" applyProtection="1">
      <alignment horizontal="center"/>
    </xf>
    <xf numFmtId="165" fontId="3" fillId="2" borderId="23" xfId="0" applyNumberFormat="1" applyFont="1" applyFill="1" applyBorder="1" applyAlignment="1">
      <alignment horizontal="center"/>
    </xf>
    <xf numFmtId="1" fontId="3" fillId="4" borderId="5" xfId="0" applyNumberFormat="1" applyFont="1" applyFill="1" applyBorder="1" applyAlignment="1" applyProtection="1">
      <protection locked="0"/>
    </xf>
    <xf numFmtId="0" fontId="0" fillId="12" borderId="8" xfId="0" applyNumberFormat="1" applyFont="1" applyFill="1" applyBorder="1" applyAlignment="1"/>
    <xf numFmtId="165" fontId="3" fillId="2" borderId="5" xfId="0" applyNumberFormat="1" applyFont="1" applyFill="1" applyBorder="1" applyAlignment="1">
      <alignment horizontal="center"/>
    </xf>
    <xf numFmtId="0" fontId="0" fillId="13" borderId="8" xfId="0" applyNumberFormat="1" applyFont="1" applyFill="1" applyBorder="1" applyAlignment="1"/>
    <xf numFmtId="165" fontId="4" fillId="0" borderId="5" xfId="0" applyNumberFormat="1" applyFont="1" applyFill="1" applyBorder="1" applyAlignment="1"/>
    <xf numFmtId="0" fontId="17" fillId="0" borderId="8" xfId="0" applyNumberFormat="1" applyFont="1" applyFill="1" applyBorder="1" applyAlignment="1"/>
    <xf numFmtId="1" fontId="22" fillId="4" borderId="7" xfId="0" applyNumberFormat="1" applyFont="1" applyFill="1" applyBorder="1" applyAlignment="1" applyProtection="1">
      <protection locked="0"/>
    </xf>
    <xf numFmtId="0" fontId="23" fillId="0" borderId="1" xfId="0" applyNumberFormat="1" applyFont="1" applyFill="1" applyBorder="1" applyAlignment="1">
      <alignment wrapText="1"/>
    </xf>
    <xf numFmtId="165" fontId="23" fillId="0" borderId="1" xfId="0" applyNumberFormat="1" applyFont="1" applyFill="1" applyBorder="1" applyAlignment="1"/>
    <xf numFmtId="1" fontId="22" fillId="12" borderId="7" xfId="0" applyNumberFormat="1" applyFont="1" applyFill="1" applyBorder="1" applyAlignment="1" applyProtection="1"/>
    <xf numFmtId="0" fontId="23" fillId="3" borderId="0" xfId="0" applyNumberFormat="1" applyFont="1" applyFill="1" applyBorder="1" applyAlignment="1" applyProtection="1"/>
    <xf numFmtId="165" fontId="23" fillId="3" borderId="1" xfId="0" applyNumberFormat="1" applyFont="1" applyFill="1" applyBorder="1" applyAlignment="1" applyProtection="1"/>
    <xf numFmtId="0" fontId="23" fillId="0" borderId="1" xfId="0" applyNumberFormat="1" applyFont="1" applyFill="1" applyBorder="1" applyAlignment="1"/>
    <xf numFmtId="0" fontId="23" fillId="3" borderId="1" xfId="0" applyNumberFormat="1" applyFont="1" applyFill="1" applyBorder="1" applyAlignment="1"/>
    <xf numFmtId="0" fontId="23" fillId="0" borderId="5" xfId="0" applyNumberFormat="1" applyFont="1" applyFill="1" applyBorder="1" applyAlignment="1">
      <alignment wrapText="1"/>
    </xf>
    <xf numFmtId="165" fontId="23" fillId="0" borderId="5" xfId="0" applyNumberFormat="1" applyFont="1" applyFill="1" applyBorder="1" applyAlignment="1"/>
    <xf numFmtId="0" fontId="23" fillId="3" borderId="1" xfId="0" applyNumberFormat="1" applyFont="1" applyFill="1" applyBorder="1" applyAlignment="1" applyProtection="1"/>
    <xf numFmtId="1" fontId="10" fillId="8" borderId="24" xfId="0" applyNumberFormat="1" applyFont="1" applyFill="1" applyBorder="1" applyAlignment="1">
      <alignment horizontal="center"/>
    </xf>
    <xf numFmtId="1" fontId="10" fillId="8" borderId="25" xfId="0" applyNumberFormat="1" applyFont="1" applyFill="1" applyBorder="1" applyAlignment="1">
      <alignment horizontal="center"/>
    </xf>
    <xf numFmtId="1" fontId="10" fillId="8" borderId="26" xfId="0" applyNumberFormat="1" applyFont="1" applyFill="1" applyBorder="1" applyAlignment="1">
      <alignment horizontal="center"/>
    </xf>
    <xf numFmtId="1" fontId="12" fillId="0" borderId="0" xfId="0" applyNumberFormat="1" applyFont="1" applyFill="1" applyBorder="1" applyAlignment="1">
      <alignment horizontal="center"/>
    </xf>
    <xf numFmtId="0" fontId="17" fillId="0" borderId="24" xfId="0" applyNumberFormat="1" applyFont="1" applyFill="1" applyBorder="1" applyAlignment="1">
      <alignment horizontal="center" vertical="center" wrapText="1"/>
    </xf>
    <xf numFmtId="0" fontId="17" fillId="0" borderId="25" xfId="0" applyNumberFormat="1" applyFont="1" applyFill="1" applyBorder="1" applyAlignment="1">
      <alignment horizontal="center" vertical="center" wrapText="1"/>
    </xf>
    <xf numFmtId="0" fontId="17" fillId="0" borderId="26" xfId="0" applyNumberFormat="1" applyFont="1" applyFill="1" applyBorder="1" applyAlignment="1">
      <alignment horizontal="center" vertical="center" wrapText="1"/>
    </xf>
    <xf numFmtId="49" fontId="16" fillId="3" borderId="24" xfId="0" applyNumberFormat="1" applyFont="1" applyFill="1" applyBorder="1" applyAlignment="1">
      <alignment horizontal="center" vertical="center" wrapText="1"/>
    </xf>
    <xf numFmtId="49" fontId="16" fillId="3" borderId="25" xfId="0" applyNumberFormat="1" applyFont="1" applyFill="1" applyBorder="1" applyAlignment="1">
      <alignment horizontal="center" vertical="center" wrapText="1"/>
    </xf>
    <xf numFmtId="49" fontId="16" fillId="3" borderId="26" xfId="0" applyNumberFormat="1" applyFont="1" applyFill="1" applyBorder="1" applyAlignment="1">
      <alignment horizontal="center" vertical="center" wrapText="1"/>
    </xf>
    <xf numFmtId="0" fontId="9" fillId="9" borderId="21" xfId="0" applyFont="1" applyFill="1" applyBorder="1" applyAlignment="1">
      <alignment horizontal="left"/>
    </xf>
    <xf numFmtId="0" fontId="9" fillId="9" borderId="27" xfId="0" applyFont="1" applyFill="1" applyBorder="1" applyAlignment="1">
      <alignment horizontal="left"/>
    </xf>
    <xf numFmtId="0" fontId="9" fillId="9" borderId="28" xfId="0" applyFont="1" applyFill="1" applyBorder="1" applyAlignment="1">
      <alignment horizontal="left"/>
    </xf>
    <xf numFmtId="0" fontId="9" fillId="9" borderId="29" xfId="0" applyFont="1" applyFill="1" applyBorder="1" applyAlignment="1">
      <alignment horizontal="left"/>
    </xf>
    <xf numFmtId="0" fontId="9" fillId="9" borderId="30" xfId="0" applyFont="1" applyFill="1" applyBorder="1" applyAlignment="1">
      <alignment horizontal="left"/>
    </xf>
    <xf numFmtId="0" fontId="9" fillId="9" borderId="31" xfId="0" applyFont="1" applyFill="1" applyBorder="1" applyAlignment="1">
      <alignment horizontal="left"/>
    </xf>
    <xf numFmtId="0" fontId="22" fillId="9" borderId="21" xfId="0" applyFont="1" applyFill="1" applyBorder="1" applyAlignment="1">
      <alignment horizontal="left"/>
    </xf>
    <xf numFmtId="0" fontId="22" fillId="9" borderId="27" xfId="0" applyFont="1" applyFill="1" applyBorder="1" applyAlignment="1">
      <alignment horizontal="left"/>
    </xf>
    <xf numFmtId="0" fontId="22" fillId="9" borderId="28" xfId="0" applyFont="1" applyFill="1" applyBorder="1" applyAlignment="1">
      <alignment horizontal="left"/>
    </xf>
    <xf numFmtId="165" fontId="15" fillId="9" borderId="15" xfId="0" applyNumberFormat="1" applyFont="1" applyFill="1" applyBorder="1" applyAlignment="1">
      <alignment horizontal="center"/>
    </xf>
    <xf numFmtId="165" fontId="15" fillId="9" borderId="32" xfId="0" applyNumberFormat="1" applyFont="1" applyFill="1" applyBorder="1" applyAlignment="1">
      <alignment horizontal="center"/>
    </xf>
    <xf numFmtId="1" fontId="3" fillId="4" borderId="33" xfId="0" applyNumberFormat="1" applyFont="1" applyFill="1" applyBorder="1" applyAlignment="1" applyProtection="1">
      <alignment horizontal="center"/>
      <protection locked="0"/>
    </xf>
    <xf numFmtId="1" fontId="3" fillId="4" borderId="34" xfId="0" applyNumberFormat="1" applyFont="1" applyFill="1" applyBorder="1" applyAlignment="1" applyProtection="1">
      <alignment horizontal="center"/>
      <protection locked="0"/>
    </xf>
    <xf numFmtId="1" fontId="3" fillId="4" borderId="35" xfId="0" applyNumberFormat="1" applyFont="1" applyFill="1" applyBorder="1" applyAlignment="1" applyProtection="1">
      <alignment horizontal="center"/>
      <protection locked="0"/>
    </xf>
    <xf numFmtId="1" fontId="3" fillId="4" borderId="36" xfId="0" applyNumberFormat="1" applyFont="1" applyFill="1" applyBorder="1" applyAlignment="1" applyProtection="1">
      <alignment horizontal="center"/>
      <protection locked="0"/>
    </xf>
    <xf numFmtId="1" fontId="3" fillId="4" borderId="37" xfId="0" applyNumberFormat="1" applyFont="1" applyFill="1" applyBorder="1" applyAlignment="1" applyProtection="1">
      <alignment horizontal="center"/>
      <protection locked="0"/>
    </xf>
    <xf numFmtId="1" fontId="9" fillId="9" borderId="6" xfId="0" applyNumberFormat="1" applyFont="1" applyFill="1" applyBorder="1" applyAlignment="1">
      <alignment horizontal="left"/>
    </xf>
    <xf numFmtId="1" fontId="9" fillId="9" borderId="30" xfId="0" applyNumberFormat="1" applyFont="1" applyFill="1" applyBorder="1" applyAlignment="1">
      <alignment horizontal="left"/>
    </xf>
    <xf numFmtId="1" fontId="9" fillId="9" borderId="31" xfId="0" applyNumberFormat="1" applyFont="1" applyFill="1" applyBorder="1" applyAlignment="1">
      <alignment horizontal="left"/>
    </xf>
    <xf numFmtId="0" fontId="9" fillId="9" borderId="6" xfId="0" applyFont="1" applyFill="1" applyBorder="1" applyAlignment="1">
      <alignment horizontal="left"/>
    </xf>
    <xf numFmtId="165" fontId="8" fillId="10" borderId="24" xfId="0" applyNumberFormat="1" applyFont="1" applyFill="1" applyBorder="1" applyAlignment="1">
      <alignment horizontal="center" vertical="center"/>
    </xf>
    <xf numFmtId="165" fontId="8" fillId="10" borderId="26" xfId="0" applyNumberFormat="1" applyFont="1" applyFill="1" applyBorder="1" applyAlignment="1">
      <alignment horizontal="center" vertical="center"/>
    </xf>
    <xf numFmtId="1" fontId="8" fillId="0" borderId="38" xfId="0" applyNumberFormat="1" applyFont="1" applyBorder="1" applyAlignment="1">
      <alignment horizontal="right" vertical="center"/>
    </xf>
    <xf numFmtId="1" fontId="8" fillId="0" borderId="39" xfId="0" applyNumberFormat="1" applyFont="1" applyBorder="1" applyAlignment="1">
      <alignment horizontal="right" vertical="center"/>
    </xf>
    <xf numFmtId="1" fontId="3" fillId="4" borderId="23" xfId="0" applyNumberFormat="1" applyFont="1" applyFill="1" applyBorder="1" applyAlignment="1" applyProtection="1">
      <alignment horizontal="center"/>
      <protection locked="0"/>
    </xf>
    <xf numFmtId="1" fontId="3" fillId="4" borderId="27" xfId="0" applyNumberFormat="1" applyFont="1" applyFill="1" applyBorder="1" applyAlignment="1" applyProtection="1">
      <alignment horizontal="center"/>
      <protection locked="0"/>
    </xf>
    <xf numFmtId="1" fontId="3" fillId="4" borderId="43" xfId="0" applyNumberFormat="1" applyFont="1" applyFill="1" applyBorder="1" applyAlignment="1" applyProtection="1">
      <alignment horizontal="center"/>
      <protection locked="0"/>
    </xf>
    <xf numFmtId="1" fontId="2" fillId="11" borderId="44" xfId="0" applyNumberFormat="1" applyFont="1" applyFill="1" applyBorder="1" applyAlignment="1">
      <alignment horizontal="center"/>
    </xf>
    <xf numFmtId="1" fontId="2" fillId="11" borderId="45" xfId="0" applyNumberFormat="1" applyFont="1" applyFill="1" applyBorder="1" applyAlignment="1">
      <alignment horizontal="center"/>
    </xf>
    <xf numFmtId="1" fontId="2" fillId="11" borderId="46" xfId="0" applyNumberFormat="1" applyFont="1" applyFill="1" applyBorder="1" applyAlignment="1">
      <alignment horizontal="center"/>
    </xf>
    <xf numFmtId="1" fontId="3" fillId="0" borderId="47" xfId="0" applyNumberFormat="1" applyFont="1" applyBorder="1" applyAlignment="1">
      <alignment horizontal="center"/>
    </xf>
    <xf numFmtId="1" fontId="3" fillId="0" borderId="36" xfId="0" applyNumberFormat="1" applyFont="1" applyBorder="1" applyAlignment="1">
      <alignment horizontal="center"/>
    </xf>
    <xf numFmtId="1" fontId="3" fillId="0" borderId="48" xfId="0" applyNumberFormat="1" applyFont="1" applyBorder="1" applyAlignment="1">
      <alignment horizontal="center"/>
    </xf>
    <xf numFmtId="1" fontId="3" fillId="0" borderId="18" xfId="0" applyNumberFormat="1" applyFont="1" applyFill="1" applyBorder="1" applyAlignment="1">
      <alignment horizontal="center"/>
    </xf>
    <xf numFmtId="0" fontId="1" fillId="0" borderId="0" xfId="0" applyNumberFormat="1" applyFont="1" applyFill="1" applyBorder="1" applyAlignment="1">
      <alignment wrapText="1"/>
    </xf>
    <xf numFmtId="0" fontId="1" fillId="0" borderId="19" xfId="0" applyNumberFormat="1" applyFont="1" applyFill="1" applyBorder="1" applyAlignment="1">
      <alignment wrapText="1"/>
    </xf>
    <xf numFmtId="1" fontId="3" fillId="0" borderId="30" xfId="0" applyNumberFormat="1" applyFont="1" applyBorder="1" applyAlignment="1">
      <alignment horizontal="center"/>
    </xf>
    <xf numFmtId="1" fontId="3" fillId="0" borderId="31" xfId="0" applyNumberFormat="1" applyFont="1" applyBorder="1" applyAlignment="1">
      <alignment horizontal="center"/>
    </xf>
    <xf numFmtId="1" fontId="5" fillId="11" borderId="21" xfId="0" applyNumberFormat="1" applyFont="1" applyFill="1" applyBorder="1" applyAlignment="1">
      <alignment horizontal="center"/>
    </xf>
    <xf numFmtId="1" fontId="5" fillId="11" borderId="27" xfId="0" applyNumberFormat="1" applyFont="1" applyFill="1" applyBorder="1" applyAlignment="1">
      <alignment horizontal="center"/>
    </xf>
    <xf numFmtId="1" fontId="5" fillId="11" borderId="28" xfId="0" applyNumberFormat="1" applyFont="1" applyFill="1" applyBorder="1" applyAlignment="1">
      <alignment horizontal="center"/>
    </xf>
    <xf numFmtId="1" fontId="7" fillId="0" borderId="47" xfId="0" applyNumberFormat="1" applyFont="1" applyBorder="1" applyAlignment="1">
      <alignment horizontal="center"/>
    </xf>
    <xf numFmtId="1" fontId="7" fillId="0" borderId="36" xfId="0" applyNumberFormat="1" applyFont="1" applyBorder="1" applyAlignment="1">
      <alignment horizontal="center"/>
    </xf>
    <xf numFmtId="1" fontId="7" fillId="0" borderId="48" xfId="0" applyNumberFormat="1" applyFont="1" applyBorder="1" applyAlignment="1">
      <alignment horizontal="center"/>
    </xf>
    <xf numFmtId="1" fontId="7" fillId="0" borderId="18" xfId="0" applyNumberFormat="1" applyFont="1" applyBorder="1" applyAlignment="1">
      <alignment horizontal="center"/>
    </xf>
    <xf numFmtId="1" fontId="7" fillId="0" borderId="0" xfId="0" applyNumberFormat="1" applyFont="1" applyBorder="1" applyAlignment="1">
      <alignment horizontal="center"/>
    </xf>
    <xf numFmtId="1" fontId="7" fillId="0" borderId="19" xfId="0" applyNumberFormat="1" applyFont="1" applyBorder="1" applyAlignment="1">
      <alignment horizontal="center"/>
    </xf>
    <xf numFmtId="1" fontId="3" fillId="4" borderId="40" xfId="0" applyNumberFormat="1" applyFont="1" applyFill="1" applyBorder="1" applyAlignment="1" applyProtection="1">
      <alignment horizontal="center" vertical="center"/>
      <protection locked="0"/>
    </xf>
    <xf numFmtId="1" fontId="3" fillId="4" borderId="41" xfId="0" applyNumberFormat="1" applyFont="1" applyFill="1" applyBorder="1" applyAlignment="1" applyProtection="1">
      <alignment horizontal="center" vertical="center"/>
      <protection locked="0"/>
    </xf>
    <xf numFmtId="1" fontId="3" fillId="4" borderId="42" xfId="0" applyNumberFormat="1" applyFont="1" applyFill="1" applyBorder="1" applyAlignment="1" applyProtection="1">
      <alignment horizontal="center" vertical="center"/>
      <protection locked="0"/>
    </xf>
    <xf numFmtId="1" fontId="3" fillId="4" borderId="23" xfId="0" applyNumberFormat="1" applyFont="1" applyFill="1" applyBorder="1" applyAlignment="1" applyProtection="1">
      <alignment horizontal="center" vertical="center"/>
      <protection locked="0"/>
    </xf>
    <xf numFmtId="1" fontId="3" fillId="4" borderId="27" xfId="0" applyNumberFormat="1" applyFont="1" applyFill="1" applyBorder="1" applyAlignment="1" applyProtection="1">
      <alignment horizontal="center" vertical="center"/>
      <protection locked="0"/>
    </xf>
    <xf numFmtId="1" fontId="3" fillId="4" borderId="43" xfId="0" applyNumberFormat="1" applyFont="1" applyFill="1" applyBorder="1" applyAlignment="1" applyProtection="1">
      <alignment horizontal="center" vertical="center"/>
      <protection locked="0"/>
    </xf>
    <xf numFmtId="0" fontId="3" fillId="4" borderId="23" xfId="0" applyFont="1" applyFill="1" applyBorder="1" applyAlignment="1" applyProtection="1">
      <alignment horizontal="center"/>
      <protection locked="0"/>
    </xf>
    <xf numFmtId="0" fontId="3" fillId="4" borderId="27" xfId="0" applyFont="1" applyFill="1" applyBorder="1" applyAlignment="1" applyProtection="1">
      <alignment horizontal="center"/>
      <protection locked="0"/>
    </xf>
    <xf numFmtId="0" fontId="3" fillId="4" borderId="43" xfId="0" applyFont="1" applyFill="1" applyBorder="1" applyAlignment="1" applyProtection="1">
      <alignment horizontal="center"/>
      <protection locked="0"/>
    </xf>
  </cellXfs>
  <cellStyles count="1">
    <cellStyle name="Navadno"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10000"/>
      <rgbColor rgb="00FFFFFF"/>
      <rgbColor rgb="00993300"/>
      <rgbColor rgb="0033CC66"/>
      <rgbColor rgb="00CCFFFF"/>
      <rgbColor rgb="00000080"/>
      <rgbColor rgb="00008000"/>
      <rgbColor rgb="00FFFF99"/>
      <rgbColor rgb="00800000"/>
      <rgbColor rgb="00008000"/>
      <rgbColor rgb="00000080"/>
      <rgbColor rgb="00808000"/>
      <rgbColor rgb="0080800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CC"/>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581025</xdr:colOff>
      <xdr:row>7</xdr:row>
      <xdr:rowOff>76200</xdr:rowOff>
    </xdr:to>
    <xdr:pic>
      <xdr:nvPicPr>
        <xdr:cNvPr id="1091" name="Picture 1" descr="SPZ">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95400" cy="1343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0</xdr:colOff>
          <xdr:row>47</xdr:row>
          <xdr:rowOff>0</xdr:rowOff>
        </xdr:from>
        <xdr:to>
          <xdr:col>4</xdr:col>
          <xdr:colOff>333375</xdr:colOff>
          <xdr:row>48</xdr:row>
          <xdr:rowOff>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99" mc:Ignorable="a14" a14:legacySpreadsheetColorIndex="43">
                <a:alpha val="89999"/>
              </a:srgbClr>
            </a:solidFill>
            <a:ln w="9525">
              <a:solidFill>
                <a:srgbClr val="000000" mc:Ignorable="a14" a14:legacySpreadsheetColorIndex="64"/>
              </a:solidFill>
              <a:miter lim="800000"/>
              <a:headEnd/>
              <a:tailEnd/>
            </a:ln>
          </xdr:spPr>
          <xdr:txBody>
            <a:bodyPr vertOverflow="clip" wrap="square" lIns="27432" tIns="18288" rIns="0" bIns="18288" anchor="ctr" upright="1"/>
            <a:lstStyle/>
            <a:p>
              <a:pPr algn="l" rtl="0">
                <a:defRPr sz="1000"/>
              </a:pPr>
              <a:r>
                <a:rPr lang="sl-SI" sz="800" b="0" i="0" u="none" strike="noStrike" baseline="0">
                  <a:solidFill>
                    <a:srgbClr val="000000"/>
                  </a:solidFill>
                  <a:latin typeface="Tahoma"/>
                  <a:ea typeface="Tahoma"/>
                  <a:cs typeface="Tahoma"/>
                </a:rPr>
                <a:t>po računu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428625</xdr:colOff>
          <xdr:row>47</xdr:row>
          <xdr:rowOff>0</xdr:rowOff>
        </xdr:from>
        <xdr:to>
          <xdr:col>6</xdr:col>
          <xdr:colOff>238125</xdr:colOff>
          <xdr:row>48</xdr:row>
          <xdr:rowOff>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99" mc:Ignorable="a14" a14:legacySpreadsheetColorIndex="43"/>
            </a:solidFill>
            <a:ln w="9525">
              <a:solidFill>
                <a:srgbClr val="000000" mc:Ignorable="a14" a14:legacySpreadsheetColorIndex="64"/>
              </a:solidFill>
              <a:miter lim="800000"/>
              <a:headEnd/>
              <a:tailEnd/>
            </a:ln>
          </xdr:spPr>
          <xdr:txBody>
            <a:bodyPr vertOverflow="clip" wrap="square" lIns="27432" tIns="18288" rIns="0" bIns="18288" anchor="ctr" upright="1"/>
            <a:lstStyle/>
            <a:p>
              <a:pPr algn="l" rtl="0">
                <a:defRPr sz="1000"/>
              </a:pPr>
              <a:r>
                <a:rPr lang="sl-SI" sz="800" b="0" i="0" u="none" strike="noStrike" baseline="0">
                  <a:solidFill>
                    <a:srgbClr val="000000"/>
                  </a:solidFill>
                  <a:latin typeface="Tahoma"/>
                  <a:ea typeface="Tahoma"/>
                  <a:cs typeface="Tahoma"/>
                </a:rPr>
                <a:t>po povzetju</a:t>
              </a:r>
            </a:p>
          </xdr:txBody>
        </xdr:sp>
        <xdr:clientData/>
      </xdr:twoCellAnchor>
    </mc:Choice>
    <mc:Fallback/>
  </mc:AlternateContent>
</xdr:wsDr>
</file>

<file path=xl/theme/theme1.xml><?xml version="1.0" encoding="utf-8"?>
<a:theme xmlns:a="http://schemas.openxmlformats.org/drawingml/2006/main" name="Officeova tema">
  <a:themeElements>
    <a:clrScheme name="Pisarn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isarna">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isarn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ist1">
    <pageSetUpPr fitToPage="1"/>
  </sheetPr>
  <dimension ref="A1:I51"/>
  <sheetViews>
    <sheetView tabSelected="1" view="pageBreakPreview" zoomScaleNormal="100" zoomScaleSheetLayoutView="100" workbookViewId="0">
      <selection activeCell="D38" sqref="D38"/>
    </sheetView>
  </sheetViews>
  <sheetFormatPr defaultRowHeight="12.75" x14ac:dyDescent="0.2"/>
  <cols>
    <col min="1" max="1" width="1.5703125" customWidth="1"/>
    <col min="2" max="2" width="8.42578125" customWidth="1"/>
    <col min="3" max="3" width="26.7109375" customWidth="1"/>
    <col min="4" max="4" width="8.140625" customWidth="1"/>
    <col min="5" max="5" width="8.28515625" bestFit="1" customWidth="1"/>
    <col min="6" max="6" width="7.28515625" customWidth="1"/>
    <col min="7" max="7" width="25.5703125" customWidth="1"/>
    <col min="8" max="8" width="7" customWidth="1"/>
    <col min="9" max="9" width="8.28515625" bestFit="1" customWidth="1"/>
    <col min="10" max="10" width="2.7109375" customWidth="1"/>
  </cols>
  <sheetData>
    <row r="1" spans="1:9" ht="22.5" customHeight="1" x14ac:dyDescent="0.35">
      <c r="A1" s="1"/>
      <c r="B1" s="114" t="s">
        <v>0</v>
      </c>
      <c r="C1" s="115"/>
      <c r="D1" s="115"/>
      <c r="E1" s="115"/>
      <c r="F1" s="115"/>
      <c r="G1" s="115"/>
      <c r="H1" s="115"/>
      <c r="I1" s="116"/>
    </row>
    <row r="2" spans="1:9" ht="12.75" customHeight="1" x14ac:dyDescent="0.2">
      <c r="A2" s="1"/>
      <c r="B2" s="117" t="s">
        <v>72</v>
      </c>
      <c r="C2" s="118"/>
      <c r="D2" s="118"/>
      <c r="E2" s="118"/>
      <c r="F2" s="118"/>
      <c r="G2" s="118"/>
      <c r="H2" s="118"/>
      <c r="I2" s="119"/>
    </row>
    <row r="3" spans="1:9" ht="12.75" customHeight="1" x14ac:dyDescent="0.2">
      <c r="A3" s="1"/>
      <c r="B3" s="120" t="s">
        <v>24</v>
      </c>
      <c r="C3" s="121"/>
      <c r="D3" s="121"/>
      <c r="E3" s="121"/>
      <c r="F3" s="121"/>
      <c r="G3" s="121"/>
      <c r="H3" s="121"/>
      <c r="I3" s="122"/>
    </row>
    <row r="4" spans="1:9" ht="12.75" customHeight="1" x14ac:dyDescent="0.2">
      <c r="A4" s="1"/>
      <c r="B4" s="15"/>
      <c r="C4" s="123" t="s">
        <v>25</v>
      </c>
      <c r="D4" s="123"/>
      <c r="E4" s="123"/>
      <c r="F4" s="123"/>
      <c r="G4" s="123"/>
      <c r="H4" s="123"/>
      <c r="I4" s="124"/>
    </row>
    <row r="5" spans="1:9" ht="13.5" customHeight="1" x14ac:dyDescent="0.2">
      <c r="A5" s="1"/>
      <c r="B5" s="125" t="s">
        <v>1</v>
      </c>
      <c r="C5" s="126"/>
      <c r="D5" s="126"/>
      <c r="E5" s="126"/>
      <c r="F5" s="126"/>
      <c r="G5" s="126"/>
      <c r="H5" s="126"/>
      <c r="I5" s="127"/>
    </row>
    <row r="6" spans="1:9" ht="12.75" customHeight="1" x14ac:dyDescent="0.2">
      <c r="A6" s="13"/>
      <c r="B6" s="128" t="s">
        <v>52</v>
      </c>
      <c r="C6" s="129"/>
      <c r="D6" s="129"/>
      <c r="E6" s="129"/>
      <c r="F6" s="129"/>
      <c r="G6" s="129"/>
      <c r="H6" s="129"/>
      <c r="I6" s="130"/>
    </row>
    <row r="7" spans="1:9" ht="12.75" customHeight="1" x14ac:dyDescent="0.2">
      <c r="A7" s="13"/>
      <c r="B7" s="131" t="s">
        <v>53</v>
      </c>
      <c r="C7" s="132"/>
      <c r="D7" s="132"/>
      <c r="E7" s="132"/>
      <c r="F7" s="132"/>
      <c r="G7" s="132"/>
      <c r="H7" s="132"/>
      <c r="I7" s="133"/>
    </row>
    <row r="8" spans="1:9" ht="12.75" customHeight="1" thickBot="1" x14ac:dyDescent="0.25">
      <c r="A8" s="13"/>
      <c r="B8" s="131"/>
      <c r="C8" s="132"/>
      <c r="D8" s="132"/>
      <c r="E8" s="132"/>
      <c r="F8" s="132"/>
      <c r="G8" s="132"/>
      <c r="H8" s="132"/>
      <c r="I8" s="133"/>
    </row>
    <row r="9" spans="1:9" ht="12.75" customHeight="1" x14ac:dyDescent="0.2">
      <c r="A9" s="1"/>
      <c r="B9" s="7" t="s">
        <v>2</v>
      </c>
      <c r="C9" s="134"/>
      <c r="D9" s="135"/>
      <c r="E9" s="135"/>
      <c r="F9" s="135"/>
      <c r="G9" s="135"/>
      <c r="H9" s="135"/>
      <c r="I9" s="136"/>
    </row>
    <row r="10" spans="1:9" ht="12.75" customHeight="1" x14ac:dyDescent="0.2">
      <c r="A10" s="1"/>
      <c r="B10" s="8" t="s">
        <v>3</v>
      </c>
      <c r="C10" s="137"/>
      <c r="D10" s="138"/>
      <c r="E10" s="138"/>
      <c r="F10" s="138"/>
      <c r="G10" s="138"/>
      <c r="H10" s="138"/>
      <c r="I10" s="139"/>
    </row>
    <row r="11" spans="1:9" ht="12.75" customHeight="1" x14ac:dyDescent="0.2">
      <c r="A11" s="1"/>
      <c r="B11" s="9" t="s">
        <v>4</v>
      </c>
      <c r="C11" s="11"/>
      <c r="D11" s="2" t="s">
        <v>5</v>
      </c>
      <c r="E11" s="140"/>
      <c r="F11" s="141"/>
      <c r="G11" s="141"/>
      <c r="H11" s="141"/>
      <c r="I11" s="142"/>
    </row>
    <row r="12" spans="1:9" ht="12.75" customHeight="1" x14ac:dyDescent="0.2">
      <c r="A12" s="1"/>
      <c r="B12" s="9" t="s">
        <v>6</v>
      </c>
      <c r="C12" s="111"/>
      <c r="D12" s="112"/>
      <c r="E12" s="112"/>
      <c r="F12" s="2" t="s">
        <v>7</v>
      </c>
      <c r="G12" s="111"/>
      <c r="H12" s="112"/>
      <c r="I12" s="113"/>
    </row>
    <row r="13" spans="1:9" ht="12.75" customHeight="1" thickBot="1" x14ac:dyDescent="0.25">
      <c r="A13" s="1"/>
      <c r="B13" s="10" t="s">
        <v>8</v>
      </c>
      <c r="C13" s="98"/>
      <c r="D13" s="99"/>
      <c r="E13" s="25" t="s">
        <v>9</v>
      </c>
      <c r="F13" s="98"/>
      <c r="G13" s="100"/>
      <c r="H13" s="101"/>
      <c r="I13" s="102"/>
    </row>
    <row r="14" spans="1:9" ht="18" customHeight="1" x14ac:dyDescent="0.2">
      <c r="A14" s="14"/>
      <c r="B14" s="26"/>
      <c r="C14" s="27"/>
      <c r="D14" s="28"/>
      <c r="E14" s="27"/>
      <c r="F14" s="109" t="s">
        <v>38</v>
      </c>
      <c r="G14" s="110"/>
      <c r="H14" s="107">
        <f>SUM(E17:E21,E23:E25,E27:E29,E31:E38)+SUM(E40:E45,I17:I27,I30:I45)</f>
        <v>0</v>
      </c>
      <c r="I14" s="108"/>
    </row>
    <row r="15" spans="1:9" ht="12.75" customHeight="1" x14ac:dyDescent="0.2">
      <c r="A15" s="1"/>
      <c r="B15" s="30" t="s">
        <v>10</v>
      </c>
      <c r="C15" s="31" t="s">
        <v>11</v>
      </c>
      <c r="D15" s="32" t="s">
        <v>12</v>
      </c>
      <c r="E15" s="31" t="s">
        <v>36</v>
      </c>
      <c r="F15" s="33" t="s">
        <v>10</v>
      </c>
      <c r="G15" s="31" t="s">
        <v>11</v>
      </c>
      <c r="H15" s="32" t="s">
        <v>12</v>
      </c>
      <c r="I15" s="34" t="s">
        <v>36</v>
      </c>
    </row>
    <row r="16" spans="1:9" ht="12.75" customHeight="1" x14ac:dyDescent="0.2">
      <c r="A16" s="1"/>
      <c r="B16" s="103" t="s">
        <v>55</v>
      </c>
      <c r="C16" s="104"/>
      <c r="D16" s="105"/>
      <c r="E16" s="29" t="s">
        <v>30</v>
      </c>
      <c r="F16" s="106" t="s">
        <v>54</v>
      </c>
      <c r="G16" s="91"/>
      <c r="H16" s="92"/>
      <c r="I16" s="29" t="s">
        <v>30</v>
      </c>
    </row>
    <row r="17" spans="1:9" x14ac:dyDescent="0.2">
      <c r="A17" s="1"/>
      <c r="B17" s="16"/>
      <c r="C17" s="3" t="s">
        <v>35</v>
      </c>
      <c r="D17" s="6">
        <v>39</v>
      </c>
      <c r="E17" s="5" t="str">
        <f>IF(+B17*D17=0,"",+B17*D17)</f>
        <v/>
      </c>
      <c r="F17" s="12"/>
      <c r="G17" s="3" t="s">
        <v>13</v>
      </c>
      <c r="H17" s="6">
        <v>12</v>
      </c>
      <c r="I17" s="5" t="str">
        <f t="shared" ref="I17:I23" si="0">IF(+F17*H17=0,"",+F17*H17)</f>
        <v/>
      </c>
    </row>
    <row r="18" spans="1:9" x14ac:dyDescent="0.2">
      <c r="A18" s="1"/>
      <c r="B18" s="16"/>
      <c r="C18" s="3" t="s">
        <v>59</v>
      </c>
      <c r="D18" s="6">
        <v>29</v>
      </c>
      <c r="E18" s="5" t="str">
        <f>IF(+B18*D18=0,"",+B18*D18)</f>
        <v/>
      </c>
      <c r="F18" s="12"/>
      <c r="G18" s="3" t="s">
        <v>14</v>
      </c>
      <c r="H18" s="6">
        <v>12</v>
      </c>
      <c r="I18" s="5" t="str">
        <f t="shared" si="0"/>
        <v/>
      </c>
    </row>
    <row r="19" spans="1:9" x14ac:dyDescent="0.2">
      <c r="A19" s="1"/>
      <c r="B19" s="16"/>
      <c r="C19" s="55" t="s">
        <v>60</v>
      </c>
      <c r="D19" s="6">
        <v>22</v>
      </c>
      <c r="E19" s="5" t="str">
        <f>IF(+B19*D19=0,"",+B19*D19)</f>
        <v/>
      </c>
      <c r="F19" s="12"/>
      <c r="G19" s="3" t="s">
        <v>63</v>
      </c>
      <c r="H19" s="6">
        <v>6</v>
      </c>
      <c r="I19" s="5" t="str">
        <f t="shared" si="0"/>
        <v/>
      </c>
    </row>
    <row r="20" spans="1:9" x14ac:dyDescent="0.2">
      <c r="A20" s="1"/>
      <c r="B20" s="53"/>
      <c r="C20" s="65" t="s">
        <v>65</v>
      </c>
      <c r="D20" s="54">
        <v>59</v>
      </c>
      <c r="E20" s="5" t="str">
        <f>IF(+B20*D20=0,"",+B20*D20)</f>
        <v/>
      </c>
      <c r="F20" s="12"/>
      <c r="G20" s="3" t="s">
        <v>41</v>
      </c>
      <c r="H20" s="6">
        <v>6</v>
      </c>
      <c r="I20" s="5" t="str">
        <f t="shared" si="0"/>
        <v/>
      </c>
    </row>
    <row r="21" spans="1:9" x14ac:dyDescent="0.2">
      <c r="A21" s="1"/>
      <c r="B21" s="57"/>
      <c r="C21" s="50"/>
      <c r="D21" s="51"/>
      <c r="E21" s="58" t="str">
        <f>IF(+B21*D21=0,"",+B21*D21)</f>
        <v/>
      </c>
      <c r="F21" s="12"/>
      <c r="G21" s="3" t="s">
        <v>16</v>
      </c>
      <c r="H21" s="6">
        <v>6</v>
      </c>
      <c r="I21" s="5" t="str">
        <f t="shared" si="0"/>
        <v/>
      </c>
    </row>
    <row r="22" spans="1:9" ht="12.75" customHeight="1" x14ac:dyDescent="0.2">
      <c r="A22" s="1"/>
      <c r="B22" s="87" t="s">
        <v>67</v>
      </c>
      <c r="C22" s="88"/>
      <c r="D22" s="89"/>
      <c r="E22" s="18" t="s">
        <v>30</v>
      </c>
      <c r="F22" s="12"/>
      <c r="G22" s="3" t="s">
        <v>15</v>
      </c>
      <c r="H22" s="6">
        <v>6</v>
      </c>
      <c r="I22" s="5" t="str">
        <f t="shared" si="0"/>
        <v/>
      </c>
    </row>
    <row r="23" spans="1:9" ht="12" customHeight="1" x14ac:dyDescent="0.2">
      <c r="A23" s="1"/>
      <c r="B23" s="16"/>
      <c r="C23" s="3" t="s">
        <v>61</v>
      </c>
      <c r="D23" s="6">
        <v>5</v>
      </c>
      <c r="E23" s="5" t="str">
        <f>IF(+B23*D23=0,"",+B23*D23)</f>
        <v/>
      </c>
      <c r="F23" s="12"/>
      <c r="G23" s="4" t="s">
        <v>17</v>
      </c>
      <c r="H23" s="6">
        <v>6</v>
      </c>
      <c r="I23" s="5" t="str">
        <f t="shared" si="0"/>
        <v/>
      </c>
    </row>
    <row r="24" spans="1:9" ht="12" customHeight="1" x14ac:dyDescent="0.2">
      <c r="A24" s="1"/>
      <c r="B24" s="16"/>
      <c r="C24" s="3" t="s">
        <v>62</v>
      </c>
      <c r="D24" s="6">
        <v>10</v>
      </c>
      <c r="E24" s="5" t="str">
        <f>IF(+B24*D24=0,"",+B24*D24)</f>
        <v/>
      </c>
      <c r="F24" s="12"/>
      <c r="G24" s="4" t="s">
        <v>18</v>
      </c>
      <c r="H24" s="6">
        <v>6</v>
      </c>
      <c r="I24" s="5" t="str">
        <f>IF(+F24*H24=0,"",+F24*H24)</f>
        <v/>
      </c>
    </row>
    <row r="25" spans="1:9" ht="12.75" customHeight="1" x14ac:dyDescent="0.2">
      <c r="A25" s="1"/>
      <c r="B25" s="16"/>
      <c r="C25" s="4" t="s">
        <v>34</v>
      </c>
      <c r="D25" s="6">
        <v>25</v>
      </c>
      <c r="E25" s="5" t="str">
        <f>IF(+B25*D25=0,"",+B25*D25)</f>
        <v/>
      </c>
      <c r="F25" s="12"/>
      <c r="G25" s="3" t="s">
        <v>19</v>
      </c>
      <c r="H25" s="6">
        <v>5</v>
      </c>
      <c r="I25" s="5" t="str">
        <f>IF(+F25*H25=0,"",+F25*H25)</f>
        <v/>
      </c>
    </row>
    <row r="26" spans="1:9" ht="12.75" customHeight="1" x14ac:dyDescent="0.2">
      <c r="A26" s="1"/>
      <c r="B26" s="87" t="s">
        <v>56</v>
      </c>
      <c r="C26" s="88"/>
      <c r="D26" s="89"/>
      <c r="E26" s="18" t="s">
        <v>30</v>
      </c>
      <c r="F26" s="12"/>
      <c r="G26" s="55" t="s">
        <v>20</v>
      </c>
      <c r="H26" s="64">
        <v>5</v>
      </c>
      <c r="I26" s="5" t="str">
        <f>IF(+F26*H26=0,"",+F26*H26)</f>
        <v/>
      </c>
    </row>
    <row r="27" spans="1:9" ht="12.75" customHeight="1" x14ac:dyDescent="0.2">
      <c r="A27" s="1"/>
      <c r="B27" s="66"/>
      <c r="C27" s="67" t="s">
        <v>66</v>
      </c>
      <c r="D27" s="68">
        <v>25</v>
      </c>
      <c r="E27" s="5" t="str">
        <f>IF(+B27*D27=0,"",+B27*D27)</f>
        <v/>
      </c>
      <c r="F27" s="60"/>
      <c r="G27" s="55" t="s">
        <v>64</v>
      </c>
      <c r="H27" s="64">
        <v>5</v>
      </c>
      <c r="I27" s="62" t="str">
        <f>IF(+F27*H27=0,"",+F27*H27)</f>
        <v/>
      </c>
    </row>
    <row r="28" spans="1:9" ht="12.75" customHeight="1" x14ac:dyDescent="0.2">
      <c r="A28" s="1"/>
      <c r="B28" s="66"/>
      <c r="C28" s="67" t="s">
        <v>42</v>
      </c>
      <c r="D28" s="68">
        <v>64</v>
      </c>
      <c r="E28" s="59" t="str">
        <f>IF(+B28*D28=0,"",+B28*D28)</f>
        <v/>
      </c>
      <c r="F28" s="61"/>
      <c r="G28" s="56"/>
      <c r="H28" s="56"/>
      <c r="I28" s="63"/>
    </row>
    <row r="29" spans="1:9" ht="12.75" customHeight="1" x14ac:dyDescent="0.2">
      <c r="A29" s="1"/>
      <c r="B29" s="69"/>
      <c r="C29" s="70"/>
      <c r="D29" s="71"/>
      <c r="E29" s="58" t="str">
        <f>IF(+B29*D29=0,"",+B29*D29)</f>
        <v/>
      </c>
      <c r="F29" s="90" t="s">
        <v>58</v>
      </c>
      <c r="G29" s="91"/>
      <c r="H29" s="92"/>
      <c r="I29" s="18" t="s">
        <v>30</v>
      </c>
    </row>
    <row r="30" spans="1:9" ht="12.75" customHeight="1" x14ac:dyDescent="0.2">
      <c r="A30" s="1"/>
      <c r="B30" s="93" t="s">
        <v>44</v>
      </c>
      <c r="C30" s="94"/>
      <c r="D30" s="95"/>
      <c r="E30" s="18" t="s">
        <v>30</v>
      </c>
      <c r="F30" s="12"/>
      <c r="G30" s="72" t="s">
        <v>40</v>
      </c>
      <c r="H30" s="68">
        <v>3</v>
      </c>
      <c r="I30" s="5" t="str">
        <f t="shared" ref="I30:I38" si="1">IF(+F30*H30=0,"",+F30*H30)</f>
        <v/>
      </c>
    </row>
    <row r="31" spans="1:9" x14ac:dyDescent="0.2">
      <c r="A31" s="1"/>
      <c r="B31" s="66"/>
      <c r="C31" s="67" t="s">
        <v>45</v>
      </c>
      <c r="D31" s="68">
        <v>35</v>
      </c>
      <c r="E31" s="5" t="str">
        <f t="shared" ref="E31:E38" si="2">IF(+B31*D31=0,"",+B31*D31)</f>
        <v/>
      </c>
      <c r="F31" s="12"/>
      <c r="G31" s="73" t="s">
        <v>43</v>
      </c>
      <c r="H31" s="68">
        <v>3</v>
      </c>
      <c r="I31" s="5" t="str">
        <f t="shared" si="1"/>
        <v/>
      </c>
    </row>
    <row r="32" spans="1:9" ht="13.5" customHeight="1" x14ac:dyDescent="0.2">
      <c r="A32" s="1"/>
      <c r="B32" s="66"/>
      <c r="C32" s="67" t="s">
        <v>46</v>
      </c>
      <c r="D32" s="68">
        <v>35</v>
      </c>
      <c r="E32" s="5" t="str">
        <f t="shared" si="2"/>
        <v/>
      </c>
      <c r="F32" s="12"/>
      <c r="G32" s="72" t="s">
        <v>21</v>
      </c>
      <c r="H32" s="68">
        <v>10</v>
      </c>
      <c r="I32" s="5" t="str">
        <f t="shared" si="1"/>
        <v/>
      </c>
    </row>
    <row r="33" spans="1:9" ht="12.75" customHeight="1" x14ac:dyDescent="0.2">
      <c r="A33" s="1"/>
      <c r="B33" s="66"/>
      <c r="C33" s="67" t="s">
        <v>47</v>
      </c>
      <c r="D33" s="68">
        <v>60</v>
      </c>
      <c r="E33" s="5" t="str">
        <f t="shared" si="2"/>
        <v/>
      </c>
      <c r="F33" s="12"/>
      <c r="G33" s="72"/>
      <c r="H33" s="68"/>
      <c r="I33" s="5" t="str">
        <f t="shared" si="1"/>
        <v/>
      </c>
    </row>
    <row r="34" spans="1:9" ht="12.75" customHeight="1" x14ac:dyDescent="0.2">
      <c r="A34" s="1"/>
      <c r="B34" s="66"/>
      <c r="C34" s="67" t="s">
        <v>68</v>
      </c>
      <c r="D34" s="68">
        <v>60</v>
      </c>
      <c r="E34" s="5" t="str">
        <f t="shared" si="2"/>
        <v/>
      </c>
      <c r="F34" s="12"/>
      <c r="G34" s="72"/>
      <c r="H34" s="68"/>
      <c r="I34" s="5"/>
    </row>
    <row r="35" spans="1:9" ht="13.5" customHeight="1" x14ac:dyDescent="0.2">
      <c r="A35" s="1"/>
      <c r="B35" s="66"/>
      <c r="C35" s="67" t="s">
        <v>48</v>
      </c>
      <c r="D35" s="68">
        <v>60</v>
      </c>
      <c r="E35" s="5" t="str">
        <f t="shared" si="2"/>
        <v/>
      </c>
      <c r="F35" s="12"/>
      <c r="G35" s="67" t="s">
        <v>39</v>
      </c>
      <c r="H35" s="68">
        <v>5</v>
      </c>
      <c r="I35" s="5" t="str">
        <f t="shared" si="1"/>
        <v/>
      </c>
    </row>
    <row r="36" spans="1:9" ht="13.5" customHeight="1" x14ac:dyDescent="0.2">
      <c r="A36" s="1"/>
      <c r="B36" s="66"/>
      <c r="C36" s="67" t="s">
        <v>49</v>
      </c>
      <c r="D36" s="68">
        <v>35</v>
      </c>
      <c r="E36" s="5" t="str">
        <f t="shared" si="2"/>
        <v/>
      </c>
      <c r="F36" s="12"/>
      <c r="G36" s="67" t="s">
        <v>51</v>
      </c>
      <c r="H36" s="68">
        <v>4</v>
      </c>
      <c r="I36" s="5" t="str">
        <f t="shared" si="1"/>
        <v/>
      </c>
    </row>
    <row r="37" spans="1:9" ht="12.75" customHeight="1" x14ac:dyDescent="0.2">
      <c r="A37" s="1"/>
      <c r="B37" s="16"/>
      <c r="C37" s="4" t="s">
        <v>73</v>
      </c>
      <c r="D37" s="6">
        <v>25</v>
      </c>
      <c r="E37" s="5" t="str">
        <f t="shared" si="2"/>
        <v/>
      </c>
      <c r="F37" s="12"/>
      <c r="G37" s="72" t="s">
        <v>70</v>
      </c>
      <c r="H37" s="68">
        <v>20</v>
      </c>
      <c r="I37" s="5" t="str">
        <f t="shared" si="1"/>
        <v/>
      </c>
    </row>
    <row r="38" spans="1:9" ht="12.75" customHeight="1" x14ac:dyDescent="0.2">
      <c r="A38" s="1"/>
      <c r="B38" s="16"/>
      <c r="C38" s="43" t="s">
        <v>71</v>
      </c>
      <c r="D38" s="6">
        <v>10</v>
      </c>
      <c r="E38" s="5" t="str">
        <f t="shared" si="2"/>
        <v/>
      </c>
      <c r="F38" s="12"/>
      <c r="G38" s="72" t="s">
        <v>22</v>
      </c>
      <c r="H38" s="68">
        <v>39</v>
      </c>
      <c r="I38" s="5" t="str">
        <f t="shared" si="1"/>
        <v/>
      </c>
    </row>
    <row r="39" spans="1:9" ht="12" customHeight="1" x14ac:dyDescent="0.2">
      <c r="A39" s="1"/>
      <c r="B39" s="87" t="s">
        <v>57</v>
      </c>
      <c r="C39" s="88"/>
      <c r="D39" s="89"/>
      <c r="E39" s="18" t="s">
        <v>30</v>
      </c>
      <c r="F39" s="12"/>
      <c r="G39" s="72"/>
      <c r="H39" s="68"/>
      <c r="I39" s="5"/>
    </row>
    <row r="40" spans="1:9" ht="14.25" customHeight="1" x14ac:dyDescent="0.2">
      <c r="A40" s="1"/>
      <c r="B40" s="16"/>
      <c r="C40" s="3" t="s">
        <v>27</v>
      </c>
      <c r="D40" s="6">
        <v>1200</v>
      </c>
      <c r="E40" s="5" t="str">
        <f t="shared" ref="E40:E45" si="3">IF(+B40*D40=0,"",+B40*D40)</f>
        <v/>
      </c>
      <c r="F40" s="12"/>
      <c r="H40" s="6"/>
      <c r="I40" s="5" t="str">
        <f>IF(+F40*H40=0,"",+F40*H40)</f>
        <v/>
      </c>
    </row>
    <row r="41" spans="1:9" ht="13.5" customHeight="1" x14ac:dyDescent="0.2">
      <c r="A41" s="1"/>
      <c r="B41" s="16"/>
      <c r="C41" s="72" t="s">
        <v>28</v>
      </c>
      <c r="D41" s="68">
        <v>1200</v>
      </c>
      <c r="E41" s="5" t="str">
        <f t="shared" si="3"/>
        <v/>
      </c>
      <c r="F41" s="12"/>
      <c r="G41" s="3"/>
      <c r="H41" s="6"/>
      <c r="I41" s="5" t="str">
        <f>IF(+F41*H41=0,"",+F41*H41)</f>
        <v/>
      </c>
    </row>
    <row r="42" spans="1:9" ht="12.75" customHeight="1" x14ac:dyDescent="0.2">
      <c r="A42" s="1"/>
      <c r="B42" s="16"/>
      <c r="C42" s="72" t="s">
        <v>29</v>
      </c>
      <c r="D42" s="68">
        <v>1200</v>
      </c>
      <c r="E42" s="5" t="str">
        <f t="shared" si="3"/>
        <v/>
      </c>
      <c r="F42" s="12"/>
      <c r="G42" s="3"/>
      <c r="H42" s="6"/>
      <c r="I42" s="5" t="str">
        <f>IF(+F42*H42=0,"",+F42*H42)</f>
        <v/>
      </c>
    </row>
    <row r="43" spans="1:9" ht="12.75" customHeight="1" x14ac:dyDescent="0.2">
      <c r="A43" s="1"/>
      <c r="B43" s="16"/>
      <c r="C43" s="74" t="s">
        <v>23</v>
      </c>
      <c r="D43" s="75">
        <v>200</v>
      </c>
      <c r="E43" s="5" t="str">
        <f t="shared" si="3"/>
        <v/>
      </c>
      <c r="F43" s="12"/>
      <c r="G43" s="3"/>
      <c r="H43" s="6"/>
      <c r="I43" s="5" t="str">
        <f>IF(+F43*H43=0,"",+F43*H43)</f>
        <v/>
      </c>
    </row>
    <row r="44" spans="1:9" ht="12.75" customHeight="1" x14ac:dyDescent="0.2">
      <c r="A44" s="1"/>
      <c r="B44" s="44"/>
      <c r="C44" s="76" t="s">
        <v>69</v>
      </c>
      <c r="D44" s="71">
        <v>25</v>
      </c>
      <c r="E44" s="45" t="str">
        <f t="shared" si="3"/>
        <v/>
      </c>
      <c r="F44" s="12"/>
      <c r="G44" s="3"/>
      <c r="H44" s="6"/>
      <c r="I44" s="5" t="str">
        <f>IF(+F44*H44=0,"",+F44*H44)</f>
        <v/>
      </c>
    </row>
    <row r="45" spans="1:9" ht="12.75" customHeight="1" x14ac:dyDescent="0.2">
      <c r="A45" s="1"/>
      <c r="B45" s="44"/>
      <c r="C45" s="76"/>
      <c r="D45" s="71"/>
      <c r="E45" s="45" t="str">
        <f t="shared" si="3"/>
        <v/>
      </c>
      <c r="F45" s="47"/>
      <c r="G45" s="46"/>
      <c r="H45" s="48"/>
      <c r="I45" s="49"/>
    </row>
    <row r="46" spans="1:9" ht="12.75" customHeight="1" thickBot="1" x14ac:dyDescent="0.25">
      <c r="A46" s="1"/>
      <c r="B46" s="35"/>
      <c r="C46" s="36"/>
      <c r="D46" s="37"/>
      <c r="E46" s="38" t="s">
        <v>37</v>
      </c>
      <c r="F46" s="52">
        <f>SUM(B17:B21,B23:B25,B27:B29,B31:B38,B40:B45,F17:F27,F30:F45)</f>
        <v>0</v>
      </c>
      <c r="G46" s="39" t="str">
        <f>F14</f>
        <v>VAŠE NAROČILO</v>
      </c>
      <c r="H46" s="96">
        <f>H14</f>
        <v>0</v>
      </c>
      <c r="I46" s="97"/>
    </row>
    <row r="47" spans="1:9" ht="12.75" customHeight="1" x14ac:dyDescent="0.2">
      <c r="A47" s="1"/>
      <c r="B47" s="40" t="s">
        <v>33</v>
      </c>
      <c r="D47" s="19"/>
      <c r="E47" s="19"/>
      <c r="F47" s="17"/>
      <c r="G47" s="20"/>
      <c r="H47" s="21"/>
      <c r="I47" s="41"/>
    </row>
    <row r="48" spans="1:9" ht="22.5" customHeight="1" x14ac:dyDescent="0.2">
      <c r="A48" s="1"/>
      <c r="B48" s="42"/>
      <c r="C48" s="22" t="s">
        <v>32</v>
      </c>
      <c r="D48" s="80"/>
      <c r="E48" s="80"/>
      <c r="F48" s="80"/>
      <c r="G48" s="20"/>
      <c r="H48" s="21"/>
      <c r="I48" s="41"/>
    </row>
    <row r="49" spans="1:9" ht="31.5" customHeight="1" x14ac:dyDescent="0.2">
      <c r="A49" s="1"/>
      <c r="B49" s="81" t="s">
        <v>31</v>
      </c>
      <c r="C49" s="82"/>
      <c r="D49" s="82"/>
      <c r="E49" s="83"/>
      <c r="F49" s="84" t="s">
        <v>50</v>
      </c>
      <c r="G49" s="85"/>
      <c r="H49" s="85"/>
      <c r="I49" s="86"/>
    </row>
    <row r="50" spans="1:9" ht="20.25" x14ac:dyDescent="0.3">
      <c r="A50" s="1"/>
      <c r="B50" s="23" t="s">
        <v>26</v>
      </c>
      <c r="C50" s="24">
        <f ca="1">TODAY()</f>
        <v>46063</v>
      </c>
      <c r="D50" s="77" t="str">
        <f>HYPERLINK("mailto:narocila@spz.si","Pošljite na racun@spz.si")</f>
        <v>Pošljite na racun@spz.si</v>
      </c>
      <c r="E50" s="78"/>
      <c r="F50" s="78"/>
      <c r="G50" s="78"/>
      <c r="H50" s="78"/>
      <c r="I50" s="79"/>
    </row>
    <row r="51" spans="1:9" ht="12.75" customHeight="1" x14ac:dyDescent="0.2"/>
  </sheetData>
  <sheetProtection selectLockedCells="1"/>
  <mergeCells count="29">
    <mergeCell ref="C12:E12"/>
    <mergeCell ref="G12:I12"/>
    <mergeCell ref="B1:I1"/>
    <mergeCell ref="B2:I2"/>
    <mergeCell ref="B3:I3"/>
    <mergeCell ref="C4:I4"/>
    <mergeCell ref="B5:I5"/>
    <mergeCell ref="B6:I6"/>
    <mergeCell ref="B7:I7"/>
    <mergeCell ref="B8:I8"/>
    <mergeCell ref="C9:I9"/>
    <mergeCell ref="C10:I10"/>
    <mergeCell ref="E11:I11"/>
    <mergeCell ref="C13:D13"/>
    <mergeCell ref="F13:I13"/>
    <mergeCell ref="B16:D16"/>
    <mergeCell ref="F16:H16"/>
    <mergeCell ref="H14:I14"/>
    <mergeCell ref="F14:G14"/>
    <mergeCell ref="B22:D22"/>
    <mergeCell ref="B26:D26"/>
    <mergeCell ref="F29:H29"/>
    <mergeCell ref="B30:D30"/>
    <mergeCell ref="H46:I46"/>
    <mergeCell ref="D50:I50"/>
    <mergeCell ref="D48:F48"/>
    <mergeCell ref="B49:E49"/>
    <mergeCell ref="F49:I49"/>
    <mergeCell ref="B39:D39"/>
  </mergeCells>
  <phoneticPr fontId="0" type="noConversion"/>
  <pageMargins left="0.75" right="0.75" top="1" bottom="1" header="0.5" footer="0.5"/>
  <pageSetup paperSize="9" scale="84" firstPageNumber="0"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6" r:id="rId4" name="Option Button 2">
              <controlPr defaultSize="0" autoFill="0" autoLine="0" autoPict="0">
                <anchor moveWithCells="1">
                  <from>
                    <xdr:col>3</xdr:col>
                    <xdr:colOff>0</xdr:colOff>
                    <xdr:row>47</xdr:row>
                    <xdr:rowOff>0</xdr:rowOff>
                  </from>
                  <to>
                    <xdr:col>4</xdr:col>
                    <xdr:colOff>333375</xdr:colOff>
                    <xdr:row>48</xdr:row>
                    <xdr:rowOff>0</xdr:rowOff>
                  </to>
                </anchor>
              </controlPr>
            </control>
          </mc:Choice>
        </mc:AlternateContent>
        <mc:AlternateContent xmlns:mc="http://schemas.openxmlformats.org/markup-compatibility/2006">
          <mc:Choice Requires="x14">
            <control shapeId="1027" r:id="rId5" name="Option Button 3">
              <controlPr defaultSize="0" autoFill="0" autoLine="0" autoPict="0">
                <anchor moveWithCells="1">
                  <from>
                    <xdr:col>4</xdr:col>
                    <xdr:colOff>428625</xdr:colOff>
                    <xdr:row>47</xdr:row>
                    <xdr:rowOff>0</xdr:rowOff>
                  </from>
                  <to>
                    <xdr:col>6</xdr:col>
                    <xdr:colOff>238125</xdr:colOff>
                    <xdr:row>48</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Delovni listi</vt:lpstr>
      </vt:variant>
      <vt:variant>
        <vt:i4>1</vt:i4>
      </vt:variant>
      <vt:variant>
        <vt:lpstr>Imenovani obsegi</vt:lpstr>
      </vt:variant>
      <vt:variant>
        <vt:i4>1</vt:i4>
      </vt:variant>
    </vt:vector>
  </HeadingPairs>
  <TitlesOfParts>
    <vt:vector size="2" baseType="lpstr">
      <vt:lpstr>narocilnica</vt:lpstr>
      <vt:lpstr>narocilnica!Področje_tiskanja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Mitja</dc:creator>
  <cp:lastModifiedBy>Uporabnik sistema Windows</cp:lastModifiedBy>
  <cp:lastPrinted>2008-06-16T06:31:01Z</cp:lastPrinted>
  <dcterms:created xsi:type="dcterms:W3CDTF">2008-05-31T12:35:34Z</dcterms:created>
  <dcterms:modified xsi:type="dcterms:W3CDTF">2026-02-10T11:58:37Z</dcterms:modified>
</cp:coreProperties>
</file>